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filterPrivacy="1" defaultThemeVersion="124226"/>
  <xr:revisionPtr revIDLastSave="0" documentId="13_ncr:1_{38CA549A-E6DD-4F57-A029-9AC39CF125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" i="1" l="1"/>
  <c r="G3" i="1"/>
  <c r="G5" i="1" l="1"/>
  <c r="F10" i="1" l="1"/>
  <c r="E10" i="1"/>
  <c r="D10" i="1"/>
  <c r="G4" i="1"/>
  <c r="G7" i="1"/>
  <c r="F8" i="1" l="1"/>
  <c r="E8" i="1"/>
  <c r="D8" i="1"/>
  <c r="G8" i="1" l="1"/>
</calcChain>
</file>

<file path=xl/sharedStrings.xml><?xml version="1.0" encoding="utf-8"?>
<sst xmlns="http://schemas.openxmlformats.org/spreadsheetml/2006/main" count="52" uniqueCount="41">
  <si>
    <t>Lp.</t>
  </si>
  <si>
    <t>Nazwa instytucji</t>
  </si>
  <si>
    <t>Data udzielenia</t>
  </si>
  <si>
    <t>Data całkowitej spłaty</t>
  </si>
  <si>
    <t>Zabezpieczenie pożyczki/kredytu</t>
  </si>
  <si>
    <t>1.</t>
  </si>
  <si>
    <t xml:space="preserve">weksel </t>
  </si>
  <si>
    <r>
      <t xml:space="preserve">Kwota przyznana               </t>
    </r>
    <r>
      <rPr>
        <sz val="8"/>
        <color theme="1"/>
        <rFont val="Calibri"/>
        <family val="2"/>
        <charset val="238"/>
        <scheme val="minor"/>
      </rPr>
      <t>(w złotych)</t>
    </r>
  </si>
  <si>
    <t>2.</t>
  </si>
  <si>
    <t>3.</t>
  </si>
  <si>
    <t>4.</t>
  </si>
  <si>
    <t>25.04.2022r.</t>
  </si>
  <si>
    <t>PKO BP  Warszawa (obligacje)</t>
  </si>
  <si>
    <t>09.10.2024r.</t>
  </si>
  <si>
    <t>RAZEM:</t>
  </si>
  <si>
    <t>x</t>
  </si>
  <si>
    <t>23.05.2012r.</t>
  </si>
  <si>
    <t>brak</t>
  </si>
  <si>
    <t xml:space="preserve">Sporządziła:  </t>
  </si>
  <si>
    <t>Iwona Kosmala - Skarbnik Gminy</t>
  </si>
  <si>
    <t>tel. (75)  78 16 234</t>
  </si>
  <si>
    <t>05.09.2012r. 14.05.2013r.  30.05.2014r.  22.11.2018r.</t>
  </si>
  <si>
    <t>10.12.2018r.</t>
  </si>
  <si>
    <t>30.11.2023r.</t>
  </si>
  <si>
    <t>Umowa długoterminowa na zakup prawa użytkowania wieczystego nieruchomości gruntowych</t>
  </si>
  <si>
    <t>08.11.2025 r.</t>
  </si>
  <si>
    <t>16.08.2027 r.</t>
  </si>
  <si>
    <t>SANTANDER Bank Polska S.A. (obligacje)</t>
  </si>
  <si>
    <t>Warszawski Bank Spółdzielczy (kredyt)</t>
  </si>
  <si>
    <t>Zadłużenie  z tytułu kredytów, wyemitowanych obligacji komunalnych oraz wykupu wierzytelności Gminy Miejskiej                               Świeradów-Zdrój  według stanu na dzień 15.11.2022 r.</t>
  </si>
  <si>
    <r>
      <t xml:space="preserve">Zadłużenie na 31.12.2021 r.  </t>
    </r>
    <r>
      <rPr>
        <sz val="8"/>
        <color theme="1"/>
        <rFont val="Calibri"/>
        <family val="2"/>
        <charset val="238"/>
        <scheme val="minor"/>
      </rPr>
      <t xml:space="preserve">            (w złotych)</t>
    </r>
  </si>
  <si>
    <r>
      <t xml:space="preserve">Spłaty                    w 2022 roku </t>
    </r>
    <r>
      <rPr>
        <sz val="8"/>
        <color theme="1"/>
        <rFont val="Calibri"/>
        <family val="2"/>
        <charset val="238"/>
        <scheme val="minor"/>
      </rPr>
      <t xml:space="preserve">               (w złotych)</t>
    </r>
  </si>
  <si>
    <r>
      <t xml:space="preserve">Zadłużenie na 15.11.2022 r.  </t>
    </r>
    <r>
      <rPr>
        <sz val="8"/>
        <color theme="1"/>
        <rFont val="Calibri"/>
        <family val="2"/>
        <charset val="238"/>
        <scheme val="minor"/>
      </rPr>
      <t xml:space="preserve">            (w złotych)</t>
    </r>
  </si>
  <si>
    <t>Świeradów-Zdrój, dn. 15.11.2022r.</t>
  </si>
  <si>
    <t>PKO BP O/Bolesławiec (kredyt)</t>
  </si>
  <si>
    <t>5.</t>
  </si>
  <si>
    <t>18.12.2020r.</t>
  </si>
  <si>
    <t>09.11.2017r.</t>
  </si>
  <si>
    <t>16.08.2024r.</t>
  </si>
  <si>
    <t>Bank Spółdzielczy Kąty Wrocławskie  (kredyt)</t>
  </si>
  <si>
    <t>23.11.2021r.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</si>
</sst>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/>
    <xf numFmtId="4" fontId="2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/>
    </xf>
    <xf numFmtId="0" fontId="0" fillId="0" borderId="0" xfId="0" applyFill="1"/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>
      <selection activeCell="L7" sqref="L7"/>
    </sheetView>
  </sheetViews>
  <sheetFormatPr defaultRowHeight="15" x14ac:dyDescent="0.25"/>
  <cols>
    <col min="1" max="1" width="3.5703125" bestFit="1" customWidth="1"/>
    <col min="2" max="2" width="25.42578125" customWidth="1"/>
    <col min="3" max="3" width="12.85546875" bestFit="1" customWidth="1"/>
    <col min="4" max="4" width="12.28515625" bestFit="1" customWidth="1"/>
    <col min="5" max="5" width="12.28515625" customWidth="1"/>
    <col min="6" max="6" width="11.28515625" bestFit="1" customWidth="1"/>
    <col min="7" max="7" width="12.28515625" bestFit="1" customWidth="1"/>
    <col min="8" max="8" width="12.85546875" bestFit="1" customWidth="1"/>
    <col min="9" max="9" width="14.28515625" customWidth="1"/>
  </cols>
  <sheetData>
    <row r="1" spans="1:10" ht="34.5" customHeight="1" x14ac:dyDescent="0.25">
      <c r="A1" s="22" t="s">
        <v>29</v>
      </c>
      <c r="B1" s="22"/>
      <c r="C1" s="22"/>
      <c r="D1" s="22"/>
      <c r="E1" s="22"/>
      <c r="F1" s="22"/>
      <c r="G1" s="22"/>
      <c r="H1" s="22"/>
      <c r="I1" s="22"/>
    </row>
    <row r="2" spans="1:10" ht="79.5" customHeight="1" x14ac:dyDescent="0.25">
      <c r="A2" s="19" t="s">
        <v>0</v>
      </c>
      <c r="B2" s="19" t="s">
        <v>1</v>
      </c>
      <c r="C2" s="19" t="s">
        <v>2</v>
      </c>
      <c r="D2" s="19" t="s">
        <v>7</v>
      </c>
      <c r="E2" s="19" t="s">
        <v>30</v>
      </c>
      <c r="F2" s="19" t="s">
        <v>31</v>
      </c>
      <c r="G2" s="19" t="s">
        <v>32</v>
      </c>
      <c r="H2" s="19" t="s">
        <v>3</v>
      </c>
      <c r="I2" s="19" t="s">
        <v>4</v>
      </c>
      <c r="J2" s="1"/>
    </row>
    <row r="3" spans="1:10" x14ac:dyDescent="0.25">
      <c r="A3" s="25" t="s">
        <v>5</v>
      </c>
      <c r="B3" s="25" t="s">
        <v>34</v>
      </c>
      <c r="C3" s="25" t="s">
        <v>16</v>
      </c>
      <c r="D3" s="26">
        <v>1400000</v>
      </c>
      <c r="E3" s="26">
        <v>250000</v>
      </c>
      <c r="F3" s="26">
        <v>250000</v>
      </c>
      <c r="G3" s="27">
        <f>E3-F3</f>
        <v>0</v>
      </c>
      <c r="H3" s="26" t="s">
        <v>11</v>
      </c>
      <c r="I3" s="26" t="s">
        <v>6</v>
      </c>
      <c r="J3" s="20"/>
    </row>
    <row r="4" spans="1:10" ht="51" x14ac:dyDescent="0.25">
      <c r="A4" s="25" t="s">
        <v>8</v>
      </c>
      <c r="B4" s="8" t="s">
        <v>12</v>
      </c>
      <c r="C4" s="13" t="s">
        <v>21</v>
      </c>
      <c r="D4" s="10">
        <v>17900000</v>
      </c>
      <c r="E4" s="10">
        <v>9900000</v>
      </c>
      <c r="F4" s="10">
        <v>3300000</v>
      </c>
      <c r="G4" s="3">
        <f t="shared" ref="G4:G10" si="0">E4-F4</f>
        <v>6600000</v>
      </c>
      <c r="H4" s="9" t="s">
        <v>13</v>
      </c>
      <c r="I4" s="9" t="s">
        <v>17</v>
      </c>
    </row>
    <row r="5" spans="1:10" ht="25.5" x14ac:dyDescent="0.25">
      <c r="A5" s="25" t="s">
        <v>9</v>
      </c>
      <c r="B5" s="21" t="s">
        <v>27</v>
      </c>
      <c r="C5" s="13" t="s">
        <v>37</v>
      </c>
      <c r="D5" s="10">
        <v>10700000</v>
      </c>
      <c r="E5" s="10">
        <v>5960000</v>
      </c>
      <c r="F5" s="10">
        <v>0</v>
      </c>
      <c r="G5" s="3">
        <f t="shared" si="0"/>
        <v>5960000</v>
      </c>
      <c r="H5" s="9" t="s">
        <v>25</v>
      </c>
      <c r="I5" s="9" t="s">
        <v>17</v>
      </c>
    </row>
    <row r="6" spans="1:10" ht="25.5" x14ac:dyDescent="0.25">
      <c r="A6" s="25" t="s">
        <v>10</v>
      </c>
      <c r="B6" s="21" t="s">
        <v>28</v>
      </c>
      <c r="C6" s="13" t="s">
        <v>36</v>
      </c>
      <c r="D6" s="10">
        <v>3000000</v>
      </c>
      <c r="E6" s="10">
        <v>2600000</v>
      </c>
      <c r="F6" s="10">
        <v>400000</v>
      </c>
      <c r="G6" s="3">
        <f t="shared" si="0"/>
        <v>2200000</v>
      </c>
      <c r="H6" s="9" t="s">
        <v>38</v>
      </c>
      <c r="I6" s="9" t="s">
        <v>6</v>
      </c>
    </row>
    <row r="7" spans="1:10" s="12" customFormat="1" ht="25.5" x14ac:dyDescent="0.25">
      <c r="A7" s="25" t="s">
        <v>35</v>
      </c>
      <c r="B7" s="21" t="s">
        <v>39</v>
      </c>
      <c r="C7" s="9" t="s">
        <v>40</v>
      </c>
      <c r="D7" s="10">
        <v>2500000</v>
      </c>
      <c r="E7" s="10">
        <v>2500000</v>
      </c>
      <c r="F7" s="10">
        <v>0</v>
      </c>
      <c r="G7" s="3">
        <f t="shared" si="0"/>
        <v>2500000</v>
      </c>
      <c r="H7" s="9" t="s">
        <v>26</v>
      </c>
      <c r="I7" s="11" t="s">
        <v>6</v>
      </c>
    </row>
    <row r="8" spans="1:10" ht="33" customHeight="1" x14ac:dyDescent="0.25">
      <c r="A8" s="4"/>
      <c r="B8" s="5" t="s">
        <v>14</v>
      </c>
      <c r="C8" s="6" t="s">
        <v>15</v>
      </c>
      <c r="D8" s="7">
        <f>SUM(D4:D7)</f>
        <v>34100000</v>
      </c>
      <c r="E8" s="7">
        <f>SUM(E4:E7)</f>
        <v>20960000</v>
      </c>
      <c r="F8" s="7">
        <f>SUM(F4:F7)</f>
        <v>3700000</v>
      </c>
      <c r="G8" s="7">
        <f t="shared" si="0"/>
        <v>17260000</v>
      </c>
      <c r="H8" s="6" t="s">
        <v>15</v>
      </c>
      <c r="I8" s="6" t="s">
        <v>15</v>
      </c>
    </row>
    <row r="9" spans="1:10" ht="51" x14ac:dyDescent="0.25">
      <c r="A9" s="14" t="s">
        <v>5</v>
      </c>
      <c r="B9" s="15" t="s">
        <v>24</v>
      </c>
      <c r="C9" s="16" t="s">
        <v>22</v>
      </c>
      <c r="D9" s="17">
        <v>1210907.1000000001</v>
      </c>
      <c r="E9" s="17">
        <v>440000</v>
      </c>
      <c r="F9" s="17">
        <v>220000</v>
      </c>
      <c r="G9" s="3">
        <v>440000</v>
      </c>
      <c r="H9" s="16" t="s">
        <v>23</v>
      </c>
      <c r="I9" s="16" t="s">
        <v>17</v>
      </c>
    </row>
    <row r="10" spans="1:10" ht="29.25" customHeight="1" x14ac:dyDescent="0.25">
      <c r="A10" s="4"/>
      <c r="B10" s="18" t="s">
        <v>14</v>
      </c>
      <c r="C10" s="6" t="s">
        <v>15</v>
      </c>
      <c r="D10" s="7">
        <f>SUM(D9:D9)</f>
        <v>1210907.1000000001</v>
      </c>
      <c r="E10" s="7">
        <f>SUM(E9:E9)</f>
        <v>440000</v>
      </c>
      <c r="F10" s="7">
        <f>SUM(F9:F9)</f>
        <v>220000</v>
      </c>
      <c r="G10" s="7">
        <v>440000</v>
      </c>
      <c r="H10" s="6" t="s">
        <v>15</v>
      </c>
      <c r="I10" s="6" t="s">
        <v>15</v>
      </c>
    </row>
    <row r="11" spans="1:10" x14ac:dyDescent="0.25">
      <c r="A11" s="2"/>
      <c r="B11" s="2"/>
      <c r="C11" s="2"/>
      <c r="D11" s="2"/>
      <c r="E11" s="2"/>
      <c r="F11" s="2"/>
      <c r="G11" s="2"/>
      <c r="H11" s="2"/>
      <c r="I11" s="2"/>
    </row>
    <row r="12" spans="1:10" ht="6.75" customHeight="1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10" hidden="1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10" x14ac:dyDescent="0.25">
      <c r="A14" s="23" t="s">
        <v>33</v>
      </c>
      <c r="B14" s="24"/>
      <c r="C14" s="24"/>
      <c r="D14" s="2"/>
      <c r="E14" s="2"/>
      <c r="F14" s="2"/>
      <c r="G14" s="2"/>
      <c r="H14" s="2"/>
      <c r="I14" s="2"/>
    </row>
    <row r="15" spans="1:10" x14ac:dyDescent="0.25">
      <c r="A15" s="23" t="s">
        <v>18</v>
      </c>
      <c r="B15" s="23"/>
      <c r="C15" s="23"/>
    </row>
    <row r="16" spans="1:10" x14ac:dyDescent="0.25">
      <c r="A16" s="23" t="s">
        <v>19</v>
      </c>
      <c r="B16" s="23"/>
      <c r="C16" s="23"/>
    </row>
    <row r="17" spans="1:3" x14ac:dyDescent="0.25">
      <c r="A17" s="23" t="s">
        <v>20</v>
      </c>
      <c r="B17" s="24"/>
      <c r="C17" s="24"/>
    </row>
    <row r="18" spans="1:3" x14ac:dyDescent="0.25">
      <c r="A18" s="2"/>
      <c r="B18" s="2"/>
      <c r="C18" s="2"/>
    </row>
    <row r="19" spans="1:3" x14ac:dyDescent="0.25">
      <c r="A19" s="2"/>
      <c r="B19" s="2"/>
      <c r="C19" s="2"/>
    </row>
  </sheetData>
  <mergeCells count="5">
    <mergeCell ref="A1:I1"/>
    <mergeCell ref="A14:C14"/>
    <mergeCell ref="A15:C15"/>
    <mergeCell ref="A16:C16"/>
    <mergeCell ref="A17:C17"/>
  </mergeCells>
  <phoneticPr fontId="6" type="noConversion"/>
  <pageMargins left="1" right="1" top="1" bottom="1" header="0.5" footer="0.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2022-11-15T15:24:00Z</dcterms:modified>
</cp:coreProperties>
</file>